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dotace.sharepoint.com/sites/nejdek/Sdilene dokumenty/Územní plán/VŘ/1 ZD/"/>
    </mc:Choice>
  </mc:AlternateContent>
  <xr:revisionPtr revIDLastSave="151" documentId="13_ncr:1_{2CFB8909-2CDA-433B-A98D-02260E466EBA}" xr6:coauthVersionLast="47" xr6:coauthVersionMax="47" xr10:uidLastSave="{27D1B44C-45F1-4F8E-BFCA-45FE6A3FAC2C}"/>
  <bookViews>
    <workbookView xWindow="-108" yWindow="-108" windowWidth="23256" windowHeight="11964" xr2:uid="{0DB2AEBC-AC90-436C-8627-30D573153AE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D14" i="1"/>
  <c r="E20" i="1"/>
  <c r="D20" i="1"/>
  <c r="C20" i="1"/>
  <c r="E18" i="1"/>
  <c r="D18" i="1"/>
  <c r="C18" i="1"/>
  <c r="E17" i="1"/>
  <c r="D17" i="1"/>
  <c r="C17" i="1"/>
  <c r="E16" i="1"/>
  <c r="D16" i="1"/>
  <c r="E15" i="1"/>
  <c r="D15" i="1"/>
  <c r="C15" i="1"/>
  <c r="E14" i="1"/>
  <c r="C14" i="1"/>
  <c r="E13" i="1"/>
  <c r="D13" i="1"/>
  <c r="C13" i="1"/>
  <c r="E12" i="1"/>
  <c r="D12" i="1"/>
  <c r="C12" i="1"/>
  <c r="E11" i="1"/>
  <c r="D11" i="1"/>
  <c r="C11" i="1"/>
  <c r="E10" i="1"/>
  <c r="D10" i="1"/>
  <c r="C10" i="1"/>
  <c r="E9" i="1"/>
  <c r="D9" i="1"/>
  <c r="C9" i="1"/>
  <c r="D8" i="1" l="1"/>
  <c r="C8" i="1"/>
  <c r="E8" i="1"/>
  <c r="F8" i="1"/>
  <c r="E21" i="1" s="1"/>
  <c r="E22" i="1" l="1"/>
  <c r="F23" i="1" s="1"/>
</calcChain>
</file>

<file path=xl/sharedStrings.xml><?xml version="1.0" encoding="utf-8"?>
<sst xmlns="http://schemas.openxmlformats.org/spreadsheetml/2006/main" count="36" uniqueCount="26">
  <si>
    <t>Změna č.1</t>
  </si>
  <si>
    <t>Převod ÚP do zákonem předepsaného Jednotného standardu</t>
  </si>
  <si>
    <t>Návrh Změny ÚP pro veřejné projednání</t>
  </si>
  <si>
    <t>Celkem</t>
  </si>
  <si>
    <r>
      <t xml:space="preserve">Cena celkem bez DPH </t>
    </r>
    <r>
      <rPr>
        <sz val="14"/>
        <color theme="1"/>
        <rFont val="Calibri"/>
        <family val="2"/>
        <charset val="238"/>
        <scheme val="minor"/>
      </rPr>
      <t>[Kč]</t>
    </r>
  </si>
  <si>
    <r>
      <t>Vyčíslení DPH</t>
    </r>
    <r>
      <rPr>
        <sz val="14"/>
        <color theme="1"/>
        <rFont val="Calibri"/>
        <family val="2"/>
        <charset val="238"/>
        <scheme val="minor"/>
      </rPr>
      <t xml:space="preserve"> (21%) [Kč]</t>
    </r>
  </si>
  <si>
    <r>
      <t xml:space="preserve">Cena celkem s DPH </t>
    </r>
    <r>
      <rPr>
        <sz val="14"/>
        <color theme="1"/>
        <rFont val="Calibri"/>
        <family val="2"/>
        <charset val="238"/>
        <scheme val="minor"/>
      </rPr>
      <t>[Kč]</t>
    </r>
  </si>
  <si>
    <t xml:space="preserve">Upr. návrh Změny ÚP pro vydání zastupitelstvem        </t>
  </si>
  <si>
    <t>Upr. návrh Změny ÚP pro úřední potřebu vč. úpl. znění</t>
  </si>
  <si>
    <t>*</t>
  </si>
  <si>
    <r>
      <rPr>
        <b/>
        <sz val="11"/>
        <color theme="1"/>
        <rFont val="Calibri"/>
        <family val="2"/>
        <charset val="238"/>
        <scheme val="minor"/>
      </rPr>
      <t xml:space="preserve">1.12 záchytné parkoviště pro cestovní ruch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sz val="10"/>
        <color theme="1"/>
        <rFont val="Calibri"/>
        <family val="2"/>
        <charset val="238"/>
        <scheme val="minor"/>
      </rPr>
      <t xml:space="preserve"> a) st.p.č. 164 a 334 k.ú. Bernov a p.p.č. 333/3 k.ú. Lesík 
 b) p.p.č. 441/7 nebo 441/15 k.ú. Oldřichov u Nejdku 
 c) p.p.č. 630/5, 501/2 k.ú. Lesík</t>
    </r>
  </si>
  <si>
    <t>1.5 koridor pro cyklostezku</t>
  </si>
  <si>
    <r>
      <rPr>
        <sz val="14"/>
        <color theme="1"/>
        <rFont val="Calibri"/>
        <family val="2"/>
        <charset val="238"/>
        <scheme val="minor"/>
      </rPr>
      <t xml:space="preserve">* </t>
    </r>
    <r>
      <rPr>
        <sz val="10"/>
        <color theme="1"/>
        <rFont val="Calibri"/>
        <family val="2"/>
        <charset val="238"/>
        <scheme val="minor"/>
      </rPr>
      <t>Vypracovány a projednány budou pouze ty změny, u kterých navrhovatel změny uzavře s městem smlouvu o finančním plnění na pořízení změny a tyto náklady uhradí před zahájením prací.</t>
    </r>
  </si>
  <si>
    <r>
      <rPr>
        <b/>
        <sz val="14"/>
        <color theme="1"/>
        <rFont val="Calibri"/>
        <family val="2"/>
        <charset val="238"/>
        <scheme val="minor"/>
      </rPr>
      <t xml:space="preserve">Změna č.2
</t>
    </r>
    <r>
      <rPr>
        <b/>
        <sz val="11"/>
        <color theme="1"/>
        <rFont val="Calibri"/>
        <family val="2"/>
        <charset val="238"/>
        <scheme val="minor"/>
      </rPr>
      <t xml:space="preserve">zastavitelná plocha pro bydlení umožňující změnu účelu na bytový dům
</t>
    </r>
    <r>
      <rPr>
        <sz val="10"/>
        <color theme="1"/>
        <rFont val="Calibri"/>
        <family val="2"/>
        <charset val="238"/>
        <scheme val="minor"/>
      </rPr>
      <t>st. p. č. 91 a p.p.č. 144/1 k.ú. Suchá u Nejdku</t>
    </r>
  </si>
  <si>
    <r>
      <t xml:space="preserve">1.13 zastavitelná plocha pro bydlení 
</t>
    </r>
    <r>
      <rPr>
        <sz val="10"/>
        <color theme="1"/>
        <rFont val="Calibri"/>
        <family val="2"/>
        <charset val="238"/>
        <scheme val="minor"/>
      </rPr>
      <t>p.p.č. 1183/2 k.ú. Nejdek</t>
    </r>
  </si>
  <si>
    <r>
      <t xml:space="preserve">1.10 zastavitelná plocha pro bydlení 
</t>
    </r>
    <r>
      <rPr>
        <sz val="11"/>
        <color theme="1"/>
        <rFont val="Calibri"/>
        <family val="2"/>
        <charset val="238"/>
        <scheme val="minor"/>
      </rPr>
      <t>p.p.č. 43 a 234, vše k.ú. Tisová u Nejdku</t>
    </r>
  </si>
  <si>
    <r>
      <rPr>
        <b/>
        <sz val="11"/>
        <color theme="1"/>
        <rFont val="Calibri"/>
        <family val="2"/>
        <charset val="238"/>
        <scheme val="minor"/>
      </rPr>
      <t xml:space="preserve">1.8 zastavitelná plocha pro bydlení
</t>
    </r>
    <r>
      <rPr>
        <sz val="10"/>
        <color theme="1"/>
        <rFont val="Calibri"/>
        <family val="2"/>
        <charset val="238"/>
        <scheme val="minor"/>
      </rPr>
      <t>p.p.č. 853/1, 853/2, 1310, vše k.ú. Tisová u Nejdku</t>
    </r>
  </si>
  <si>
    <r>
      <t xml:space="preserve">1.2 zastavitelná plocha pro bydlení individuální
</t>
    </r>
    <r>
      <rPr>
        <sz val="10"/>
        <color theme="1"/>
        <rFont val="Calibri"/>
        <family val="2"/>
        <charset val="238"/>
        <scheme val="minor"/>
      </rPr>
      <t>p.p.č. 415/5, k.ú. Lesík</t>
    </r>
  </si>
  <si>
    <r>
      <t xml:space="preserve">1.3 zastavitelná plocha pro bydlení v RD 
</t>
    </r>
    <r>
      <rPr>
        <sz val="10"/>
        <color theme="1"/>
        <rFont val="Calibri"/>
        <family val="2"/>
        <charset val="238"/>
        <scheme val="minor"/>
      </rPr>
      <t>p.p.č. 447/1, k.ú. Lesík</t>
    </r>
  </si>
  <si>
    <r>
      <t xml:space="preserve">1.4 stabilizovaná plocha pro bydlení v RD
</t>
    </r>
    <r>
      <rPr>
        <sz val="10"/>
        <color theme="1"/>
        <rFont val="Calibri"/>
        <family val="2"/>
        <charset val="238"/>
        <scheme val="minor"/>
      </rPr>
      <t>st.p.č. 13/1, p.p.č. 11/1 a 14/7, vše k.ú. Lužec u Nejdku</t>
    </r>
  </si>
  <si>
    <r>
      <t xml:space="preserve">1.6 zastavitelná plocha pro rekreaci individuální
</t>
    </r>
    <r>
      <rPr>
        <sz val="10"/>
        <color theme="1"/>
        <rFont val="Calibri"/>
        <family val="2"/>
        <charset val="238"/>
        <scheme val="minor"/>
      </rPr>
      <t>st.p.č. 97 k.ú. Oldřichov u Nejdku</t>
    </r>
  </si>
  <si>
    <r>
      <rPr>
        <b/>
        <sz val="11"/>
        <color theme="1"/>
        <rFont val="Calibri"/>
        <family val="2"/>
        <charset val="238"/>
        <scheme val="minor"/>
      </rPr>
      <t xml:space="preserve">1.7 zastavitelná plocha umožňující výstavbu obchodního zařízení
</t>
    </r>
    <r>
      <rPr>
        <sz val="10"/>
        <color theme="1"/>
        <rFont val="Calibri"/>
        <family val="2"/>
        <charset val="238"/>
        <scheme val="minor"/>
      </rPr>
      <t>p.p.č. 1319/1 (část), 1319/6 (část), 1319/8 (část), 1319/9 (část), 1319/10 (část) a 1962 (část) Pozorka u Nejdku</t>
    </r>
  </si>
  <si>
    <t xml:space="preserve">Územní plán Nejdek – změna č. 1 a č. 2, převedení do jednotného standardu </t>
  </si>
  <si>
    <t>Soupis prací s výkazem výměr</t>
  </si>
  <si>
    <t>Vyplňujte pouze žlutě označené buňky v Kč bez DPH.</t>
  </si>
  <si>
    <t>příloha č. 1 SoD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</si>
</sst>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4" borderId="15" xfId="0" applyFont="1" applyFill="1" applyBorder="1" applyAlignment="1">
      <alignment horizontal="left" vertical="center" wrapText="1"/>
    </xf>
    <xf numFmtId="0" fontId="0" fillId="4" borderId="15" xfId="0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0" fillId="3" borderId="15" xfId="0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6" fillId="4" borderId="11" xfId="0" applyFont="1" applyFill="1" applyBorder="1" applyAlignment="1">
      <alignment horizontal="center" vertical="top" wrapText="1"/>
    </xf>
    <xf numFmtId="0" fontId="6" fillId="3" borderId="11" xfId="0" applyFont="1" applyFill="1" applyBorder="1" applyAlignment="1">
      <alignment horizontal="center" vertical="top" wrapText="1"/>
    </xf>
    <xf numFmtId="0" fontId="6" fillId="3" borderId="18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center"/>
    </xf>
    <xf numFmtId="4" fontId="3" fillId="5" borderId="4" xfId="0" applyNumberFormat="1" applyFont="1" applyFill="1" applyBorder="1" applyAlignment="1">
      <alignment vertical="center"/>
    </xf>
    <xf numFmtId="0" fontId="6" fillId="5" borderId="26" xfId="0" applyFont="1" applyFill="1" applyBorder="1" applyAlignment="1">
      <alignment horizontal="center" vertical="top" wrapText="1"/>
    </xf>
    <xf numFmtId="0" fontId="6" fillId="5" borderId="3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top" wrapText="1"/>
    </xf>
    <xf numFmtId="0" fontId="2" fillId="5" borderId="28" xfId="0" applyFont="1" applyFill="1" applyBorder="1" applyAlignment="1">
      <alignment horizontal="left" vertical="center"/>
    </xf>
    <xf numFmtId="0" fontId="2" fillId="5" borderId="26" xfId="0" applyFont="1" applyFill="1" applyBorder="1" applyAlignment="1">
      <alignment horizontal="left" vertical="center"/>
    </xf>
    <xf numFmtId="0" fontId="2" fillId="5" borderId="29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left" vertical="center"/>
    </xf>
    <xf numFmtId="0" fontId="2" fillId="6" borderId="7" xfId="0" applyFont="1" applyFill="1" applyBorder="1" applyAlignment="1">
      <alignment horizontal="left" vertical="center" wrapText="1"/>
    </xf>
    <xf numFmtId="0" fontId="2" fillId="6" borderId="8" xfId="0" applyFont="1" applyFill="1" applyBorder="1" applyAlignment="1">
      <alignment horizontal="left" vertical="center" wrapText="1"/>
    </xf>
    <xf numFmtId="0" fontId="2" fillId="6" borderId="25" xfId="0" applyFont="1" applyFill="1" applyBorder="1" applyAlignment="1">
      <alignment horizontal="left" vertical="center" wrapText="1"/>
    </xf>
    <xf numFmtId="0" fontId="3" fillId="5" borderId="28" xfId="0" applyFont="1" applyFill="1" applyBorder="1" applyAlignment="1">
      <alignment horizontal="left" vertical="center" wrapText="1"/>
    </xf>
    <xf numFmtId="0" fontId="1" fillId="5" borderId="30" xfId="0" applyFont="1" applyFill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3" xfId="0" applyFont="1" applyFill="1" applyBorder="1" applyAlignment="1">
      <alignment horizontal="right" vertical="center"/>
    </xf>
    <xf numFmtId="0" fontId="2" fillId="4" borderId="14" xfId="0" applyFont="1" applyFill="1" applyBorder="1" applyAlignment="1">
      <alignment horizontal="right" vertical="center"/>
    </xf>
    <xf numFmtId="0" fontId="2" fillId="4" borderId="15" xfId="0" applyFont="1" applyFill="1" applyBorder="1" applyAlignment="1">
      <alignment horizontal="right" vertical="center"/>
    </xf>
    <xf numFmtId="0" fontId="2" fillId="4" borderId="10" xfId="0" applyFont="1" applyFill="1" applyBorder="1" applyAlignment="1">
      <alignment horizontal="right" vertical="center"/>
    </xf>
    <xf numFmtId="0" fontId="2" fillId="4" borderId="11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7" borderId="0" xfId="0" applyFont="1" applyFill="1" applyAlignment="1">
      <alignment horizontal="center" vertical="center" wrapText="1"/>
    </xf>
    <xf numFmtId="4" fontId="3" fillId="7" borderId="6" xfId="0" applyNumberFormat="1" applyFont="1" applyFill="1" applyBorder="1" applyAlignment="1" applyProtection="1">
      <alignment horizontal="right" vertical="center"/>
      <protection locked="0"/>
    </xf>
    <xf numFmtId="4" fontId="5" fillId="7" borderId="4" xfId="0" applyNumberFormat="1" applyFont="1" applyFill="1" applyBorder="1" applyAlignment="1" applyProtection="1">
      <alignment vertical="center"/>
      <protection locked="0"/>
    </xf>
    <xf numFmtId="4" fontId="3" fillId="7" borderId="5" xfId="0" applyNumberFormat="1" applyFont="1" applyFill="1" applyBorder="1" applyAlignment="1" applyProtection="1">
      <alignment vertical="center"/>
      <protection locked="0"/>
    </xf>
    <xf numFmtId="0" fontId="8" fillId="5" borderId="2" xfId="0" applyFont="1" applyFill="1" applyBorder="1" applyAlignment="1" applyProtection="1">
      <alignment horizontal="center" vertical="center" wrapText="1"/>
    </xf>
    <xf numFmtId="4" fontId="1" fillId="5" borderId="1" xfId="0" applyNumberFormat="1" applyFont="1" applyFill="1" applyBorder="1" applyAlignment="1" applyProtection="1">
      <alignment vertical="center"/>
    </xf>
    <xf numFmtId="4" fontId="10" fillId="4" borderId="1" xfId="0" applyNumberFormat="1" applyFont="1" applyFill="1" applyBorder="1" applyAlignment="1" applyProtection="1">
      <alignment horizontal="right" vertical="center"/>
    </xf>
    <xf numFmtId="4" fontId="10" fillId="3" borderId="1" xfId="0" applyNumberFormat="1" applyFont="1" applyFill="1" applyBorder="1" applyAlignment="1" applyProtection="1">
      <alignment horizontal="right" vertical="center"/>
    </xf>
    <xf numFmtId="4" fontId="10" fillId="5" borderId="1" xfId="0" applyNumberFormat="1" applyFont="1" applyFill="1" applyBorder="1" applyAlignment="1" applyProtection="1">
      <alignment horizontal="right" vertical="center"/>
    </xf>
    <xf numFmtId="4" fontId="6" fillId="4" borderId="22" xfId="0" applyNumberFormat="1" applyFont="1" applyFill="1" applyBorder="1" applyAlignment="1" applyProtection="1">
      <alignment horizontal="right" vertical="center"/>
    </xf>
    <xf numFmtId="4" fontId="6" fillId="4" borderId="23" xfId="0" applyNumberFormat="1" applyFont="1" applyFill="1" applyBorder="1" applyAlignment="1" applyProtection="1">
      <alignment horizontal="right" vertical="center"/>
    </xf>
    <xf numFmtId="4" fontId="6" fillId="4" borderId="9" xfId="0" applyNumberFormat="1" applyFont="1" applyFill="1" applyBorder="1" applyAlignment="1" applyProtection="1">
      <alignment horizontal="right" vertical="center"/>
    </xf>
    <xf numFmtId="4" fontId="6" fillId="4" borderId="21" xfId="0" applyNumberFormat="1" applyFont="1" applyFill="1" applyBorder="1" applyAlignment="1" applyProtection="1">
      <alignment horizontal="right" vertical="center"/>
    </xf>
    <xf numFmtId="4" fontId="6" fillId="2" borderId="19" xfId="0" applyNumberFormat="1" applyFont="1" applyFill="1" applyBorder="1" applyAlignment="1" applyProtection="1">
      <alignment vertical="center"/>
    </xf>
    <xf numFmtId="4" fontId="6" fillId="2" borderId="20" xfId="0" applyNumberFormat="1" applyFont="1" applyFill="1" applyBorder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B8369-C900-4B9B-BB07-2A093C802E23}">
  <dimension ref="A1:M25"/>
  <sheetViews>
    <sheetView tabSelected="1" zoomScale="70" zoomScaleNormal="70" workbookViewId="0">
      <selection activeCell="E18" sqref="E18"/>
    </sheetView>
  </sheetViews>
  <sheetFormatPr defaultColWidth="9.109375" defaultRowHeight="40.5" customHeight="1" x14ac:dyDescent="0.3"/>
  <cols>
    <col min="1" max="1" width="43.6640625" style="2" customWidth="1"/>
    <col min="2" max="2" width="2.6640625" style="2" customWidth="1"/>
    <col min="3" max="5" width="11.6640625" style="1" customWidth="1"/>
    <col min="6" max="6" width="13.6640625" style="1" customWidth="1"/>
    <col min="7" max="16384" width="9.109375" style="1"/>
  </cols>
  <sheetData>
    <row r="1" spans="1:6" ht="21" customHeight="1" x14ac:dyDescent="0.3">
      <c r="A1" s="29" t="s">
        <v>25</v>
      </c>
      <c r="B1" s="29"/>
      <c r="C1" s="29"/>
      <c r="D1" s="29"/>
      <c r="E1" s="29"/>
      <c r="F1" s="29"/>
    </row>
    <row r="2" spans="1:6" ht="30" customHeight="1" x14ac:dyDescent="0.3">
      <c r="A2" s="39" t="s">
        <v>22</v>
      </c>
      <c r="B2" s="39"/>
      <c r="C2" s="40"/>
      <c r="D2" s="40"/>
      <c r="E2" s="40"/>
      <c r="F2" s="40"/>
    </row>
    <row r="3" spans="1:6" s="4" customFormat="1" ht="30" customHeight="1" x14ac:dyDescent="0.3">
      <c r="A3" s="39" t="s">
        <v>23</v>
      </c>
      <c r="B3" s="39"/>
      <c r="C3" s="40"/>
      <c r="D3" s="40"/>
      <c r="E3" s="40"/>
      <c r="F3" s="40"/>
    </row>
    <row r="4" spans="1:6" s="4" customFormat="1" ht="17.399999999999999" customHeight="1" x14ac:dyDescent="0.3">
      <c r="A4" s="41" t="s">
        <v>24</v>
      </c>
      <c r="B4" s="41"/>
      <c r="C4" s="41"/>
      <c r="D4" s="41"/>
      <c r="E4" s="41"/>
      <c r="F4" s="41"/>
    </row>
    <row r="5" spans="1:6" s="4" customFormat="1" ht="13.8" customHeight="1" thickBot="1" x14ac:dyDescent="0.35">
      <c r="A5" s="17"/>
      <c r="B5" s="17"/>
      <c r="C5" s="18"/>
      <c r="D5" s="18"/>
      <c r="E5" s="18"/>
      <c r="F5" s="18"/>
    </row>
    <row r="6" spans="1:6" ht="33" customHeight="1" thickBot="1" x14ac:dyDescent="0.35">
      <c r="A6" s="24" t="s">
        <v>1</v>
      </c>
      <c r="B6" s="25"/>
      <c r="C6" s="25"/>
      <c r="D6" s="25"/>
      <c r="E6" s="26"/>
      <c r="F6" s="44"/>
    </row>
    <row r="7" spans="1:6" ht="48" customHeight="1" x14ac:dyDescent="0.3">
      <c r="A7" s="20" t="s">
        <v>0</v>
      </c>
      <c r="B7" s="21"/>
      <c r="C7" s="45" t="s">
        <v>2</v>
      </c>
      <c r="D7" s="45" t="s">
        <v>7</v>
      </c>
      <c r="E7" s="45" t="s">
        <v>8</v>
      </c>
      <c r="F7" s="13" t="s">
        <v>3</v>
      </c>
    </row>
    <row r="8" spans="1:6" ht="30" customHeight="1" x14ac:dyDescent="0.3">
      <c r="A8" s="22"/>
      <c r="B8" s="23"/>
      <c r="C8" s="46">
        <f>SUM(C9:C18)</f>
        <v>0</v>
      </c>
      <c r="D8" s="46">
        <f>SUM(D9:D18)</f>
        <v>0</v>
      </c>
      <c r="E8" s="46">
        <f>SUM(E9:E18)</f>
        <v>0</v>
      </c>
      <c r="F8" s="14">
        <f>SUM(F9:F18)</f>
        <v>0</v>
      </c>
    </row>
    <row r="9" spans="1:6" ht="33" customHeight="1" x14ac:dyDescent="0.3">
      <c r="A9" s="5" t="s">
        <v>17</v>
      </c>
      <c r="B9" s="10" t="s">
        <v>9</v>
      </c>
      <c r="C9" s="47">
        <f>F9*0.5</f>
        <v>0</v>
      </c>
      <c r="D9" s="47">
        <f>F9*0.2</f>
        <v>0</v>
      </c>
      <c r="E9" s="47">
        <f>F9*0.3</f>
        <v>0</v>
      </c>
      <c r="F9" s="43"/>
    </row>
    <row r="10" spans="1:6" ht="33" customHeight="1" x14ac:dyDescent="0.3">
      <c r="A10" s="5" t="s">
        <v>18</v>
      </c>
      <c r="B10" s="10" t="s">
        <v>9</v>
      </c>
      <c r="C10" s="47">
        <f t="shared" ref="C10:C11" si="0">F10*0.5</f>
        <v>0</v>
      </c>
      <c r="D10" s="47">
        <f t="shared" ref="D10:D11" si="1">F10*0.2</f>
        <v>0</v>
      </c>
      <c r="E10" s="47">
        <f t="shared" ref="E10:E20" si="2">F10*0.3</f>
        <v>0</v>
      </c>
      <c r="F10" s="43"/>
    </row>
    <row r="11" spans="1:6" ht="33" customHeight="1" x14ac:dyDescent="0.3">
      <c r="A11" s="5" t="s">
        <v>19</v>
      </c>
      <c r="B11" s="10" t="s">
        <v>9</v>
      </c>
      <c r="C11" s="47">
        <f t="shared" si="0"/>
        <v>0</v>
      </c>
      <c r="D11" s="47">
        <f t="shared" si="1"/>
        <v>0</v>
      </c>
      <c r="E11" s="47">
        <f t="shared" si="2"/>
        <v>0</v>
      </c>
      <c r="F11" s="43"/>
    </row>
    <row r="12" spans="1:6" ht="24" customHeight="1" x14ac:dyDescent="0.3">
      <c r="A12" s="7" t="s">
        <v>11</v>
      </c>
      <c r="B12" s="11"/>
      <c r="C12" s="48">
        <f t="shared" ref="C12:C18" si="3">F12*0.5</f>
        <v>0</v>
      </c>
      <c r="D12" s="48">
        <f t="shared" ref="D12:D18" si="4">F12*0.2</f>
        <v>0</v>
      </c>
      <c r="E12" s="48">
        <f t="shared" si="2"/>
        <v>0</v>
      </c>
      <c r="F12" s="43"/>
    </row>
    <row r="13" spans="1:6" ht="33" customHeight="1" x14ac:dyDescent="0.3">
      <c r="A13" s="5" t="s">
        <v>20</v>
      </c>
      <c r="B13" s="10" t="s">
        <v>9</v>
      </c>
      <c r="C13" s="47">
        <f t="shared" si="3"/>
        <v>0</v>
      </c>
      <c r="D13" s="47">
        <f t="shared" si="4"/>
        <v>0</v>
      </c>
      <c r="E13" s="47">
        <f t="shared" si="2"/>
        <v>0</v>
      </c>
      <c r="F13" s="43"/>
    </row>
    <row r="14" spans="1:6" ht="69" customHeight="1" x14ac:dyDescent="0.3">
      <c r="A14" s="8" t="s">
        <v>21</v>
      </c>
      <c r="B14" s="11"/>
      <c r="C14" s="48">
        <f t="shared" si="3"/>
        <v>0</v>
      </c>
      <c r="D14" s="48">
        <f t="shared" si="4"/>
        <v>0</v>
      </c>
      <c r="E14" s="48">
        <f t="shared" si="2"/>
        <v>0</v>
      </c>
      <c r="F14" s="43"/>
    </row>
    <row r="15" spans="1:6" ht="33" customHeight="1" x14ac:dyDescent="0.3">
      <c r="A15" s="6" t="s">
        <v>16</v>
      </c>
      <c r="B15" s="10" t="s">
        <v>9</v>
      </c>
      <c r="C15" s="47">
        <f t="shared" si="3"/>
        <v>0</v>
      </c>
      <c r="D15" s="47">
        <f t="shared" si="4"/>
        <v>0</v>
      </c>
      <c r="E15" s="47">
        <f t="shared" si="2"/>
        <v>0</v>
      </c>
      <c r="F15" s="43"/>
    </row>
    <row r="16" spans="1:6" ht="33" customHeight="1" x14ac:dyDescent="0.3">
      <c r="A16" s="5" t="s">
        <v>15</v>
      </c>
      <c r="B16" s="10" t="s">
        <v>9</v>
      </c>
      <c r="C16" s="47">
        <f t="shared" si="3"/>
        <v>0</v>
      </c>
      <c r="D16" s="47">
        <f t="shared" si="4"/>
        <v>0</v>
      </c>
      <c r="E16" s="47">
        <f t="shared" si="2"/>
        <v>0</v>
      </c>
      <c r="F16" s="43"/>
    </row>
    <row r="17" spans="1:13" ht="60" customHeight="1" x14ac:dyDescent="0.3">
      <c r="A17" s="8" t="s">
        <v>10</v>
      </c>
      <c r="B17" s="11"/>
      <c r="C17" s="48">
        <f t="shared" si="3"/>
        <v>0</v>
      </c>
      <c r="D17" s="48">
        <f t="shared" si="4"/>
        <v>0</v>
      </c>
      <c r="E17" s="48">
        <f t="shared" si="2"/>
        <v>0</v>
      </c>
      <c r="F17" s="43"/>
    </row>
    <row r="18" spans="1:13" ht="33" customHeight="1" thickBot="1" x14ac:dyDescent="0.35">
      <c r="A18" s="9" t="s">
        <v>14</v>
      </c>
      <c r="B18" s="12"/>
      <c r="C18" s="48">
        <f t="shared" si="3"/>
        <v>0</v>
      </c>
      <c r="D18" s="48">
        <f t="shared" si="4"/>
        <v>0</v>
      </c>
      <c r="E18" s="48">
        <f t="shared" si="2"/>
        <v>0</v>
      </c>
      <c r="F18" s="43"/>
    </row>
    <row r="19" spans="1:13" ht="48" customHeight="1" x14ac:dyDescent="0.3">
      <c r="A19" s="27" t="s">
        <v>13</v>
      </c>
      <c r="B19" s="15" t="s">
        <v>9</v>
      </c>
      <c r="C19" s="45" t="s">
        <v>2</v>
      </c>
      <c r="D19" s="45" t="s">
        <v>7</v>
      </c>
      <c r="E19" s="45" t="s">
        <v>8</v>
      </c>
      <c r="F19" s="13" t="s">
        <v>3</v>
      </c>
    </row>
    <row r="20" spans="1:13" ht="27" customHeight="1" thickBot="1" x14ac:dyDescent="0.35">
      <c r="A20" s="28"/>
      <c r="B20" s="16"/>
      <c r="C20" s="49">
        <f t="shared" ref="C20" si="5">F20*0.5</f>
        <v>0</v>
      </c>
      <c r="D20" s="49">
        <f t="shared" ref="D20" si="6">F20*0.2</f>
        <v>0</v>
      </c>
      <c r="E20" s="49">
        <f t="shared" si="2"/>
        <v>0</v>
      </c>
      <c r="F20" s="42"/>
    </row>
    <row r="21" spans="1:13" ht="27" customHeight="1" x14ac:dyDescent="0.3">
      <c r="A21" s="30" t="s">
        <v>4</v>
      </c>
      <c r="B21" s="31"/>
      <c r="C21" s="31"/>
      <c r="D21" s="32"/>
      <c r="E21" s="50">
        <f>SUM(F6,F8,F20)</f>
        <v>0</v>
      </c>
      <c r="F21" s="51"/>
    </row>
    <row r="22" spans="1:13" ht="27" customHeight="1" x14ac:dyDescent="0.3">
      <c r="A22" s="33" t="s">
        <v>5</v>
      </c>
      <c r="B22" s="34"/>
      <c r="C22" s="34"/>
      <c r="D22" s="35"/>
      <c r="E22" s="52">
        <f>E21*0.21</f>
        <v>0</v>
      </c>
      <c r="F22" s="53"/>
    </row>
    <row r="23" spans="1:13" ht="27" customHeight="1" thickBot="1" x14ac:dyDescent="0.35">
      <c r="A23" s="36" t="s">
        <v>6</v>
      </c>
      <c r="B23" s="37"/>
      <c r="C23" s="37"/>
      <c r="D23" s="38"/>
      <c r="E23" s="54"/>
      <c r="F23" s="55">
        <f>SUM(E21:F22)</f>
        <v>0</v>
      </c>
    </row>
    <row r="24" spans="1:13" ht="30" customHeight="1" x14ac:dyDescent="0.3">
      <c r="A24" s="19" t="s">
        <v>12</v>
      </c>
      <c r="B24" s="19"/>
      <c r="C24" s="19"/>
      <c r="D24" s="19"/>
      <c r="E24" s="19"/>
      <c r="F24" s="19"/>
    </row>
    <row r="25" spans="1:13" ht="40.5" customHeight="1" x14ac:dyDescent="0.3">
      <c r="M25" s="3"/>
    </row>
  </sheetData>
  <sheetProtection algorithmName="SHA-512" hashValue="owTCSDbaupraHxq9NoXJYfUPtWcyk7ELhUonPPJVDrgLubbK0OjRikSiQ8La437FfCO0lBiToL9Jh4zGWdRKIQ==" saltValue="E16zd+oUE7pDC/gMIDjRBQ==" spinCount="100000" sheet="1" objects="1" scenarios="1"/>
  <mergeCells count="13">
    <mergeCell ref="A1:F1"/>
    <mergeCell ref="A21:D21"/>
    <mergeCell ref="A22:D22"/>
    <mergeCell ref="A23:D23"/>
    <mergeCell ref="E22:F22"/>
    <mergeCell ref="E21:F21"/>
    <mergeCell ref="A2:F2"/>
    <mergeCell ref="A6:E6"/>
    <mergeCell ref="A4:F4"/>
    <mergeCell ref="A24:F24"/>
    <mergeCell ref="A7:B8"/>
    <mergeCell ref="A19:A20"/>
    <mergeCell ref="A3:F3"/>
  </mergeCells>
  <pageMargins left="0.39370078740157483" right="0.19685039370078741" top="0.39370078740157483" bottom="0.3937007874015748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4213A578708D41B0A252DFF8105342" ma:contentTypeVersion="14" ma:contentTypeDescription="Vytvoří nový dokument" ma:contentTypeScope="" ma:versionID="b6597949e0711b25c2d6ef855be965ce">
  <xsd:schema xmlns:xsd="http://www.w3.org/2001/XMLSchema" xmlns:xs="http://www.w3.org/2001/XMLSchema" xmlns:p="http://schemas.microsoft.com/office/2006/metadata/properties" xmlns:ns2="7771175a-bfdd-404d-affc-c6eb0789474a" xmlns:ns3="eaec7354-81c3-4c47-aefd-d68466b8b91c" targetNamespace="http://schemas.microsoft.com/office/2006/metadata/properties" ma:root="true" ma:fieldsID="39659322857ba663545bf29584c6aac9" ns2:_="" ns3:_="">
    <xsd:import namespace="7771175a-bfdd-404d-affc-c6eb0789474a"/>
    <xsd:import namespace="eaec7354-81c3-4c47-aefd-d68466b8b9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71175a-bfdd-404d-affc-c6eb078947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Značky obrázků" ma:readOnly="false" ma:fieldId="{5cf76f15-5ced-4ddc-b409-7134ff3c332f}" ma:taxonomyMulti="true" ma:sspId="f12438b5-0135-477b-bd4f-abbe4f78263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c7354-81c3-4c47-aefd-d68466b8b91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296baa9-14ed-4012-98ba-b86efbf05aee}" ma:internalName="TaxCatchAll" ma:showField="CatchAllData" ma:web="eaec7354-81c3-4c47-aefd-d68466b8b9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aec7354-81c3-4c47-aefd-d68466b8b91c" xsi:nil="true"/>
    <lcf76f155ced4ddcb4097134ff3c332f xmlns="7771175a-bfdd-404d-affc-c6eb0789474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95B8E78-50D0-4A8D-AA30-6B7C03B570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71175a-bfdd-404d-affc-c6eb0789474a"/>
    <ds:schemaRef ds:uri="eaec7354-81c3-4c47-aefd-d68466b8b9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33CF16-701D-4F0A-B66E-E1C54FA656B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C512C9-69CA-4374-A24D-7B8783F5F238}">
  <ds:schemaRefs>
    <ds:schemaRef ds:uri="http://schemas.microsoft.com/office/2006/metadata/properties"/>
    <ds:schemaRef ds:uri="http://schemas.microsoft.com/office/infopath/2007/PartnerControls"/>
    <ds:schemaRef ds:uri="eaec7354-81c3-4c47-aefd-d68466b8b91c"/>
    <ds:schemaRef ds:uri="7771175a-bfdd-404d-affc-c6eb0789474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Kuchař Martin</dc:creator>
  <cp:lastModifiedBy>Lucie Dušková</cp:lastModifiedBy>
  <cp:lastPrinted>2024-01-17T10:20:20Z</cp:lastPrinted>
  <dcterms:created xsi:type="dcterms:W3CDTF">2023-06-20T06:54:06Z</dcterms:created>
  <dcterms:modified xsi:type="dcterms:W3CDTF">2024-02-06T13:05:52Z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0x010100F54213A578708D41B0A252DFF8105342</vt:lpwstr>
  </property>
  <property fmtid="{D5CDD505-2E9C-101B-9397-08002B2CF9AE}" pid="3" name="MediaServiceImageTags">
    <vt:lpwstr/>
  </property>
</Properties>
</file>